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8" i="1"/>
  <c r="K7"/>
  <c r="K6"/>
  <c r="K5"/>
  <c r="K4"/>
  <c r="K3"/>
</calcChain>
</file>

<file path=xl/sharedStrings.xml><?xml version="1.0" encoding="utf-8"?>
<sst xmlns="http://schemas.openxmlformats.org/spreadsheetml/2006/main" count="51" uniqueCount="29">
  <si>
    <t>序号</t>
  </si>
  <si>
    <t>姓名</t>
    <phoneticPr fontId="3" type="noConversion"/>
  </si>
  <si>
    <t>本科学校</t>
    <phoneticPr fontId="3" type="noConversion"/>
  </si>
  <si>
    <t>本科专业</t>
  </si>
  <si>
    <t>拟申请专业</t>
  </si>
  <si>
    <t>平均绩点</t>
  </si>
  <si>
    <t>外语程度</t>
    <phoneticPr fontId="3" type="noConversion"/>
  </si>
  <si>
    <t>申请类别</t>
    <phoneticPr fontId="3" type="noConversion"/>
  </si>
  <si>
    <t>备注</t>
  </si>
  <si>
    <t>平时成绩50%</t>
    <phoneticPr fontId="3" type="noConversion"/>
  </si>
  <si>
    <t>复试成绩50%</t>
    <phoneticPr fontId="3" type="noConversion"/>
  </si>
  <si>
    <t>总成绩</t>
  </si>
  <si>
    <t>1</t>
  </si>
  <si>
    <t>王文燕</t>
    <phoneticPr fontId="1" type="noConversion"/>
  </si>
  <si>
    <t>贵州大学</t>
    <phoneticPr fontId="3" type="noConversion"/>
  </si>
  <si>
    <t>财政学</t>
    <phoneticPr fontId="3" type="noConversion"/>
  </si>
  <si>
    <t>应用经济学</t>
    <phoneticPr fontId="3" type="noConversion"/>
  </si>
  <si>
    <t>英语四级</t>
    <phoneticPr fontId="3" type="noConversion"/>
  </si>
  <si>
    <t>全日制</t>
    <phoneticPr fontId="3" type="noConversion"/>
  </si>
  <si>
    <t>梁耀文</t>
    <phoneticPr fontId="1" type="noConversion"/>
  </si>
  <si>
    <t>能源化工工程</t>
    <phoneticPr fontId="3" type="noConversion"/>
  </si>
  <si>
    <t>支教团推免计划</t>
    <phoneticPr fontId="3" type="noConversion"/>
  </si>
  <si>
    <t>朱艳</t>
    <phoneticPr fontId="1" type="noConversion"/>
  </si>
  <si>
    <t>经济学</t>
    <phoneticPr fontId="3" type="noConversion"/>
  </si>
  <si>
    <t>张珊</t>
    <phoneticPr fontId="1" type="noConversion"/>
  </si>
  <si>
    <t>蔡明杰</t>
    <phoneticPr fontId="1" type="noConversion"/>
  </si>
  <si>
    <t>金融专硕</t>
    <phoneticPr fontId="3" type="noConversion"/>
  </si>
  <si>
    <t>英语六级</t>
    <phoneticPr fontId="3" type="noConversion"/>
  </si>
  <si>
    <t>陈琴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</si>
</sst>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7" fontId="8" fillId="0" borderId="3" xfId="0" applyNumberFormat="1" applyFont="1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E10" sqref="E10"/>
    </sheetView>
  </sheetViews>
  <sheetFormatPr defaultRowHeight="14.4"/>
  <cols>
    <col min="1" max="1" width="9.88671875" customWidth="1"/>
    <col min="2" max="2" width="10" customWidth="1"/>
    <col min="3" max="3" width="10.5546875" customWidth="1"/>
    <col min="4" max="4" width="15.44140625" customWidth="1"/>
    <col min="5" max="5" width="14.109375" customWidth="1"/>
    <col min="6" max="6" width="9.44140625" customWidth="1"/>
    <col min="9" max="9" width="9.33203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4" t="s">
        <v>11</v>
      </c>
    </row>
    <row r="2" spans="1:12">
      <c r="A2" s="5"/>
      <c r="B2" s="5"/>
      <c r="C2" s="5"/>
      <c r="D2" s="5"/>
      <c r="E2" s="6"/>
      <c r="F2" s="5"/>
      <c r="G2" s="5"/>
      <c r="H2" s="5"/>
      <c r="I2" s="5"/>
      <c r="J2" s="7"/>
      <c r="K2" s="8"/>
      <c r="L2" s="8"/>
    </row>
    <row r="3" spans="1:12" ht="30.15" customHeight="1">
      <c r="A3" s="9" t="s">
        <v>12</v>
      </c>
      <c r="B3" s="10" t="s">
        <v>13</v>
      </c>
      <c r="C3" s="11" t="s">
        <v>14</v>
      </c>
      <c r="D3" s="11" t="s">
        <v>15</v>
      </c>
      <c r="E3" s="12" t="s">
        <v>16</v>
      </c>
      <c r="F3" s="13">
        <v>3.8</v>
      </c>
      <c r="G3" s="9" t="s">
        <v>17</v>
      </c>
      <c r="H3" s="9" t="s">
        <v>18</v>
      </c>
      <c r="I3" s="14"/>
      <c r="J3" s="15">
        <v>85.22</v>
      </c>
      <c r="K3" s="16">
        <f>2*32.1905</f>
        <v>64.381</v>
      </c>
      <c r="L3" s="16">
        <v>74.8005</v>
      </c>
    </row>
    <row r="4" spans="1:12" ht="30.15" customHeight="1">
      <c r="A4" s="9">
        <v>2</v>
      </c>
      <c r="B4" s="10" t="s">
        <v>19</v>
      </c>
      <c r="C4" s="11" t="s">
        <v>14</v>
      </c>
      <c r="D4" s="12" t="s">
        <v>20</v>
      </c>
      <c r="E4" s="12" t="s">
        <v>16</v>
      </c>
      <c r="F4" s="13">
        <v>2.98</v>
      </c>
      <c r="G4" s="9" t="s">
        <v>17</v>
      </c>
      <c r="H4" s="9" t="s">
        <v>18</v>
      </c>
      <c r="I4" s="17" t="s">
        <v>21</v>
      </c>
      <c r="J4" s="15">
        <v>79.8</v>
      </c>
      <c r="K4" s="16">
        <f>2*32.2205</f>
        <v>64.441000000000003</v>
      </c>
      <c r="L4" s="16">
        <v>72.120499999999993</v>
      </c>
    </row>
    <row r="5" spans="1:12" ht="30.15" customHeight="1">
      <c r="A5" s="9">
        <v>3</v>
      </c>
      <c r="B5" s="18" t="s">
        <v>22</v>
      </c>
      <c r="C5" s="12" t="s">
        <v>14</v>
      </c>
      <c r="D5" s="11" t="s">
        <v>23</v>
      </c>
      <c r="E5" s="12" t="s">
        <v>16</v>
      </c>
      <c r="F5" s="13">
        <v>3.96</v>
      </c>
      <c r="G5" s="9" t="s">
        <v>17</v>
      </c>
      <c r="H5" s="9" t="s">
        <v>18</v>
      </c>
      <c r="I5" s="17"/>
      <c r="J5" s="15">
        <v>85.88</v>
      </c>
      <c r="K5" s="16">
        <f>2*40.0305</f>
        <v>80.061000000000007</v>
      </c>
      <c r="L5" s="16">
        <v>82.970500000000001</v>
      </c>
    </row>
    <row r="6" spans="1:12" ht="30.15" customHeight="1">
      <c r="A6" s="9">
        <v>4</v>
      </c>
      <c r="B6" s="10" t="s">
        <v>24</v>
      </c>
      <c r="C6" s="11" t="s">
        <v>14</v>
      </c>
      <c r="D6" s="12" t="s">
        <v>15</v>
      </c>
      <c r="E6" s="12" t="s">
        <v>16</v>
      </c>
      <c r="F6" s="13">
        <v>3.86</v>
      </c>
      <c r="G6" s="9" t="s">
        <v>17</v>
      </c>
      <c r="H6" s="9" t="s">
        <v>18</v>
      </c>
      <c r="I6" s="17"/>
      <c r="J6" s="15">
        <v>85.86</v>
      </c>
      <c r="K6" s="16">
        <f>2*36.46</f>
        <v>72.92</v>
      </c>
      <c r="L6" s="16">
        <v>79.39</v>
      </c>
    </row>
    <row r="7" spans="1:12" ht="30.15" customHeight="1">
      <c r="A7" s="9">
        <v>5</v>
      </c>
      <c r="B7" s="10" t="s">
        <v>25</v>
      </c>
      <c r="C7" s="12" t="s">
        <v>14</v>
      </c>
      <c r="D7" s="12" t="s">
        <v>23</v>
      </c>
      <c r="E7" s="12" t="s">
        <v>26</v>
      </c>
      <c r="F7" s="13">
        <v>3.79</v>
      </c>
      <c r="G7" s="9" t="s">
        <v>27</v>
      </c>
      <c r="H7" s="9" t="s">
        <v>18</v>
      </c>
      <c r="I7" s="17" t="s">
        <v>21</v>
      </c>
      <c r="J7" s="15">
        <v>85.44</v>
      </c>
      <c r="K7" s="16">
        <f>2*38.4005</f>
        <v>76.801000000000002</v>
      </c>
      <c r="L7" s="16">
        <v>81.120499999999993</v>
      </c>
    </row>
    <row r="8" spans="1:12" ht="30.15" customHeight="1">
      <c r="A8" s="9">
        <v>6</v>
      </c>
      <c r="B8" s="10" t="s">
        <v>28</v>
      </c>
      <c r="C8" s="11" t="s">
        <v>14</v>
      </c>
      <c r="D8" s="12" t="s">
        <v>15</v>
      </c>
      <c r="E8" s="12" t="s">
        <v>26</v>
      </c>
      <c r="F8" s="13">
        <v>3.83</v>
      </c>
      <c r="G8" s="9" t="s">
        <v>17</v>
      </c>
      <c r="H8" s="9" t="s">
        <v>18</v>
      </c>
      <c r="I8" s="14"/>
      <c r="J8" s="15">
        <v>85.53</v>
      </c>
      <c r="K8" s="16">
        <f>2*38.8105</f>
        <v>77.620999999999995</v>
      </c>
      <c r="L8" s="16">
        <v>81.575500000000005</v>
      </c>
    </row>
  </sheetData>
  <mergeCells count="12"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2018-09-30T08:37:19Z</dcterms:modified>
</cp:coreProperties>
</file>